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omin\Dropbox\PS Administrator\Walne Zebranie\2021-2022\Sprawozdania, budżet i kandydatury\"/>
    </mc:Choice>
  </mc:AlternateContent>
  <xr:revisionPtr revIDLastSave="0" documentId="8_{4E9327B9-310B-4B6C-8318-413A5A1CB7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8l5icX3cC4toC3CSYzRH+UhpbyQ=="/>
    </ext>
  </extLst>
</workbook>
</file>

<file path=xl/calcChain.xml><?xml version="1.0" encoding="utf-8"?>
<calcChain xmlns="http://schemas.openxmlformats.org/spreadsheetml/2006/main">
  <c r="C64" i="1" l="1"/>
  <c r="C58" i="1"/>
  <c r="C49" i="1"/>
  <c r="C25" i="1"/>
  <c r="C51" i="1" l="1"/>
  <c r="C66" i="1" s="1"/>
</calcChain>
</file>

<file path=xl/sharedStrings.xml><?xml version="1.0" encoding="utf-8"?>
<sst xmlns="http://schemas.openxmlformats.org/spreadsheetml/2006/main" count="54" uniqueCount="51">
  <si>
    <t>CHARITABLE RECEIPTS &amp; EXPENSES:</t>
  </si>
  <si>
    <t>School Fees</t>
  </si>
  <si>
    <t>Exam fees</t>
  </si>
  <si>
    <t>Teatr</t>
  </si>
  <si>
    <t>Fundraising:</t>
  </si>
  <si>
    <t>School Shop</t>
  </si>
  <si>
    <t>Functions - Festyn letni</t>
  </si>
  <si>
    <t>Functions Kiermasz Boze Narodzenie</t>
  </si>
  <si>
    <t>Functions Kiermasz  Wielkanoc</t>
  </si>
  <si>
    <t xml:space="preserve">Functions -Zabawa </t>
  </si>
  <si>
    <t>Other Income</t>
  </si>
  <si>
    <t>Income:</t>
  </si>
  <si>
    <t>Bank Interest Received</t>
  </si>
  <si>
    <t>Sales of Surplus Stock</t>
  </si>
  <si>
    <t>Sponsoring &amp; donations</t>
  </si>
  <si>
    <t>Sponsoring plan</t>
  </si>
  <si>
    <t>Subtotal:</t>
  </si>
  <si>
    <t>EXPENDITURE:</t>
  </si>
  <si>
    <t>Staff Salaries</t>
  </si>
  <si>
    <t>Bonus for teachers</t>
  </si>
  <si>
    <t>Rental</t>
  </si>
  <si>
    <t>Cleaning Costs</t>
  </si>
  <si>
    <t>Covid-19</t>
  </si>
  <si>
    <t>Insurance</t>
  </si>
  <si>
    <t>Teaching Resource: Books</t>
  </si>
  <si>
    <t>Teaching resources: Other</t>
  </si>
  <si>
    <t>School Equipment</t>
  </si>
  <si>
    <t>IT Upgrade and Maintanance</t>
  </si>
  <si>
    <t>CRB / DBS</t>
  </si>
  <si>
    <t>Legal/Professional Fees</t>
  </si>
  <si>
    <t>Administration costs</t>
  </si>
  <si>
    <t>Voluteer and Staff Training</t>
  </si>
  <si>
    <t>Prizes and gifts:</t>
  </si>
  <si>
    <t>Prizes for Students</t>
  </si>
  <si>
    <t>Gifts</t>
  </si>
  <si>
    <t>Child protection</t>
  </si>
  <si>
    <t>School events</t>
  </si>
  <si>
    <t>Bank  Charges</t>
  </si>
  <si>
    <t>PMS membership fee</t>
  </si>
  <si>
    <t>Net incoming / (outgoing) resources:</t>
  </si>
  <si>
    <t>EXCEPTIONAL DONATIONS:</t>
  </si>
  <si>
    <t>SWP</t>
  </si>
  <si>
    <t>Exceptional income</t>
  </si>
  <si>
    <t>HMRC Grant/Furlough</t>
  </si>
  <si>
    <t>EXCEPTIONAL EXPENCES:</t>
  </si>
  <si>
    <t>School Administrator</t>
  </si>
  <si>
    <t>Blind repair</t>
  </si>
  <si>
    <t>Incoming / (outgoing), including DONATIONS:</t>
  </si>
  <si>
    <t>HR cost</t>
  </si>
  <si>
    <t xml:space="preserve"> Budget                2022/23</t>
  </si>
  <si>
    <t xml:space="preserve">Admin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</si>
</sst>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_-* #,##0_-;\-* #,##0_-;_-* &quot;-&quot;??_-;_-@"/>
    <numFmt numFmtId="165" formatCode="&quot;£&quot;#,##0"/>
  </numFmts>
  <fonts count="12" x14ac:knownFonts="1">
    <font>
      <sz val="11"/>
      <color theme="1"/>
      <name val="Calibri"/>
    </font>
    <font>
      <sz val="10"/>
      <color theme="1"/>
      <name val="Verdana"/>
    </font>
    <font>
      <b/>
      <sz val="10"/>
      <color rgb="FF000000"/>
      <name val="Verdana"/>
    </font>
    <font>
      <sz val="10"/>
      <color rgb="FF000000"/>
      <name val="Verdana"/>
    </font>
    <font>
      <b/>
      <sz val="10"/>
      <color theme="1"/>
      <name val="Verdana"/>
    </font>
    <font>
      <sz val="10"/>
      <color rgb="FFFF0000"/>
      <name val="Verdana"/>
    </font>
    <font>
      <b/>
      <sz val="10"/>
      <color rgb="FF00B050"/>
      <name val="Verdana"/>
    </font>
    <font>
      <b/>
      <sz val="11"/>
      <color rgb="FF00B050"/>
      <name val="Verdana"/>
    </font>
    <font>
      <b/>
      <u/>
      <sz val="10"/>
      <color theme="1"/>
      <name val="Verdana"/>
    </font>
    <font>
      <sz val="10"/>
      <color rgb="FF000000"/>
      <name val="Tahoma"/>
    </font>
    <font>
      <sz val="10"/>
      <color theme="1"/>
      <name val="Tahoma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6" fontId="1" fillId="2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6" fontId="1" fillId="2" borderId="8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164" fontId="1" fillId="4" borderId="9" xfId="0" applyNumberFormat="1" applyFont="1" applyFill="1" applyBorder="1"/>
    <xf numFmtId="0" fontId="3" fillId="4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1" fillId="2" borderId="11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6" fontId="1" fillId="2" borderId="13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6" fontId="1" fillId="2" borderId="1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6" fontId="4" fillId="2" borderId="2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6" fontId="4" fillId="4" borderId="3" xfId="0" applyNumberFormat="1" applyFont="1" applyFill="1" applyBorder="1" applyAlignment="1">
      <alignment vertical="center"/>
    </xf>
    <xf numFmtId="6" fontId="1" fillId="3" borderId="2" xfId="0" applyNumberFormat="1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5" fillId="0" borderId="0" xfId="0" applyFont="1"/>
    <xf numFmtId="164" fontId="1" fillId="0" borderId="0" xfId="0" applyNumberFormat="1" applyFont="1"/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6" fontId="1" fillId="2" borderId="19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6" fontId="6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6" fontId="1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6" fontId="4" fillId="2" borderId="16" xfId="0" applyNumberFormat="1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6" fontId="7" fillId="0" borderId="24" xfId="0" applyNumberFormat="1" applyFont="1" applyBorder="1" applyAlignment="1">
      <alignment vertical="center"/>
    </xf>
    <xf numFmtId="165" fontId="6" fillId="0" borderId="0" xfId="0" applyNumberFormat="1" applyFont="1"/>
    <xf numFmtId="0" fontId="4" fillId="0" borderId="0" xfId="0" applyFont="1"/>
    <xf numFmtId="0" fontId="8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4" borderId="23" xfId="0" applyFont="1" applyFill="1" applyBorder="1" applyAlignment="1">
      <alignment vertical="center"/>
    </xf>
    <xf numFmtId="0" fontId="1" fillId="0" borderId="1" xfId="0" applyFont="1" applyBorder="1" applyAlignment="1"/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1"/>
  <sheetViews>
    <sheetView tabSelected="1" workbookViewId="0">
      <selection activeCell="F1" sqref="F1"/>
    </sheetView>
  </sheetViews>
  <sheetFormatPr defaultColWidth="14.44140625" defaultRowHeight="15" customHeight="1" x14ac:dyDescent="0.3"/>
  <cols>
    <col min="1" max="1" width="5.88671875" customWidth="1"/>
    <col min="2" max="2" width="46.5546875" customWidth="1"/>
    <col min="3" max="3" width="13.5546875" customWidth="1"/>
    <col min="4" max="4" width="9.109375" customWidth="1"/>
    <col min="5" max="5" width="11" customWidth="1"/>
    <col min="6" max="24" width="9.109375" customWidth="1"/>
  </cols>
  <sheetData>
    <row r="1" spans="1:24" ht="12.7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6.25" customHeight="1" thickBot="1" x14ac:dyDescent="0.35">
      <c r="A2" s="57"/>
      <c r="B2" s="56"/>
      <c r="C2" s="2" t="s">
        <v>49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thickBot="1" x14ac:dyDescent="0.35">
      <c r="A3" s="1"/>
      <c r="B3" s="3" t="s">
        <v>0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 x14ac:dyDescent="0.3">
      <c r="A4" s="1"/>
      <c r="B4" s="5" t="s">
        <v>1</v>
      </c>
      <c r="C4" s="6">
        <v>184162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 customHeight="1" x14ac:dyDescent="0.3">
      <c r="A5" s="1"/>
      <c r="B5" s="7" t="s">
        <v>50</v>
      </c>
      <c r="C5" s="8">
        <v>1840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 customHeight="1" x14ac:dyDescent="0.3">
      <c r="A6" s="1"/>
      <c r="B6" s="7" t="s">
        <v>2</v>
      </c>
      <c r="C6" s="8">
        <v>-1840</v>
      </c>
      <c r="D6" s="1"/>
      <c r="E6" s="9"/>
      <c r="F6" s="10"/>
      <c r="G6" s="10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 x14ac:dyDescent="0.3">
      <c r="A7" s="1"/>
      <c r="B7" s="7" t="s">
        <v>3</v>
      </c>
      <c r="C7" s="8"/>
      <c r="D7" s="1"/>
      <c r="E7" s="9"/>
      <c r="F7" s="10"/>
      <c r="G7" s="10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customHeight="1" x14ac:dyDescent="0.3">
      <c r="A8" s="1"/>
      <c r="B8" s="7"/>
      <c r="C8" s="8"/>
      <c r="D8" s="1"/>
      <c r="E8" s="11"/>
      <c r="F8" s="10"/>
      <c r="G8" s="10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 x14ac:dyDescent="0.3">
      <c r="A9" s="1"/>
      <c r="B9" s="12" t="s">
        <v>4</v>
      </c>
      <c r="C9" s="13"/>
      <c r="D9" s="1"/>
      <c r="E9" s="11"/>
      <c r="F9" s="10"/>
      <c r="G9" s="10"/>
      <c r="H9" s="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 x14ac:dyDescent="0.3">
      <c r="A10" s="1"/>
      <c r="B10" s="14" t="s">
        <v>5</v>
      </c>
      <c r="C10" s="13">
        <v>500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 x14ac:dyDescent="0.3">
      <c r="A11" s="1"/>
      <c r="B11" s="14" t="s">
        <v>6</v>
      </c>
      <c r="C11" s="13">
        <v>700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x14ac:dyDescent="0.3">
      <c r="A12" s="1"/>
      <c r="B12" s="14" t="s">
        <v>7</v>
      </c>
      <c r="C12" s="13">
        <v>700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x14ac:dyDescent="0.3">
      <c r="A13" s="1"/>
      <c r="B13" s="14" t="s">
        <v>8</v>
      </c>
      <c r="C13" s="13">
        <v>700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 x14ac:dyDescent="0.3">
      <c r="A14" s="1"/>
      <c r="B14" s="14" t="s">
        <v>9</v>
      </c>
      <c r="C14" s="1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x14ac:dyDescent="0.3">
      <c r="A15" s="1"/>
      <c r="B15" s="14" t="s">
        <v>10</v>
      </c>
      <c r="C15" s="13">
        <v>150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3">
      <c r="A16" s="1"/>
      <c r="B16" s="14"/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3">
      <c r="A17" s="1"/>
      <c r="B17" s="12"/>
      <c r="C17" s="1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3">
      <c r="A18" s="1"/>
      <c r="B18" s="12" t="s">
        <v>11</v>
      </c>
      <c r="C18" s="1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3">
      <c r="A19" s="1"/>
      <c r="B19" s="14" t="s">
        <v>12</v>
      </c>
      <c r="C19" s="13">
        <v>50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3">
      <c r="A20" s="1"/>
      <c r="B20" s="14" t="s">
        <v>13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3">
      <c r="A21" s="1"/>
      <c r="B21" s="14"/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3">
      <c r="A22" s="1"/>
      <c r="B22" s="12" t="s">
        <v>14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3">
      <c r="A23" s="1"/>
      <c r="B23" s="15" t="s">
        <v>15</v>
      </c>
      <c r="C23" s="16">
        <v>1500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thickBot="1" x14ac:dyDescent="0.35">
      <c r="A24" s="1"/>
      <c r="B24" s="17"/>
      <c r="C24" s="1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thickBot="1" x14ac:dyDescent="0.35">
      <c r="A25" s="1"/>
      <c r="B25" s="19" t="s">
        <v>16</v>
      </c>
      <c r="C25" s="20">
        <f t="shared" ref="C25" si="0">SUM(C4:C24)</f>
        <v>188462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thickBot="1" x14ac:dyDescent="0.35">
      <c r="A26" s="1"/>
      <c r="B26" s="21"/>
      <c r="C26" s="2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thickBot="1" x14ac:dyDescent="0.35">
      <c r="A27" s="1"/>
      <c r="B27" s="3" t="s">
        <v>17</v>
      </c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3">
      <c r="A28" s="1"/>
      <c r="B28" s="5" t="s">
        <v>18</v>
      </c>
      <c r="C28" s="6">
        <v>105000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3">
      <c r="A29" s="1"/>
      <c r="B29" s="24" t="s">
        <v>19</v>
      </c>
      <c r="C29" s="8">
        <v>5000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3">
      <c r="A30" s="1"/>
      <c r="B30" s="14" t="s">
        <v>20</v>
      </c>
      <c r="C30" s="13">
        <v>62000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3">
      <c r="A31" s="1"/>
      <c r="B31" s="14" t="s">
        <v>21</v>
      </c>
      <c r="C31" s="13">
        <v>9200</v>
      </c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3">
      <c r="A32" s="1"/>
      <c r="B32" s="14" t="s">
        <v>22</v>
      </c>
      <c r="C32" s="13">
        <v>500</v>
      </c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3">
      <c r="A33" s="1"/>
      <c r="B33" s="14" t="s">
        <v>23</v>
      </c>
      <c r="C33" s="13">
        <v>8500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3">
      <c r="A34" s="1"/>
      <c r="B34" s="14" t="s">
        <v>24</v>
      </c>
      <c r="C34" s="13">
        <v>8000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1.25" customHeight="1" x14ac:dyDescent="0.3">
      <c r="A35" s="1"/>
      <c r="B35" s="14" t="s">
        <v>25</v>
      </c>
      <c r="C35" s="13">
        <v>1500</v>
      </c>
      <c r="D35" s="1"/>
      <c r="E35" s="2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3">
      <c r="A36" s="1"/>
      <c r="B36" s="14" t="s">
        <v>26</v>
      </c>
      <c r="C36" s="13">
        <v>2000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3">
      <c r="A37" s="1"/>
      <c r="B37" s="14" t="s">
        <v>27</v>
      </c>
      <c r="C37" s="13">
        <v>5000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3">
      <c r="A38" s="1"/>
      <c r="B38" s="14" t="s">
        <v>28</v>
      </c>
      <c r="C38" s="13">
        <v>1000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3">
      <c r="A39" s="1"/>
      <c r="B39" s="14" t="s">
        <v>29</v>
      </c>
      <c r="C39" s="13">
        <v>35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3">
      <c r="A40" s="1"/>
      <c r="B40" s="14" t="s">
        <v>30</v>
      </c>
      <c r="C40" s="13">
        <v>3700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3">
      <c r="A41" s="1"/>
      <c r="B41" s="14" t="s">
        <v>31</v>
      </c>
      <c r="C41" s="13">
        <v>1000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3">
      <c r="A42" s="1"/>
      <c r="B42" s="14" t="s">
        <v>32</v>
      </c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3">
      <c r="A43" s="1"/>
      <c r="B43" s="27" t="s">
        <v>33</v>
      </c>
      <c r="C43" s="13">
        <v>2000</v>
      </c>
      <c r="D43" s="2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3">
      <c r="A44" s="1"/>
      <c r="B44" s="27" t="s">
        <v>34</v>
      </c>
      <c r="C44" s="13">
        <v>500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3">
      <c r="A45" s="1"/>
      <c r="B45" s="28" t="s">
        <v>35</v>
      </c>
      <c r="C45" s="13">
        <v>500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3">
      <c r="A46" s="1"/>
      <c r="B46" s="14" t="s">
        <v>36</v>
      </c>
      <c r="C46" s="13">
        <v>500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3">
      <c r="A47" s="1"/>
      <c r="B47" s="29" t="s">
        <v>37</v>
      </c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 thickBot="1" x14ac:dyDescent="0.35">
      <c r="A48" s="1"/>
      <c r="B48" s="30" t="s">
        <v>38</v>
      </c>
      <c r="C48" s="31">
        <v>1680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thickBot="1" x14ac:dyDescent="0.35">
      <c r="A49" s="1"/>
      <c r="B49" s="19" t="s">
        <v>16</v>
      </c>
      <c r="C49" s="20">
        <f t="shared" ref="C49" si="1">SUM(C28:C48)</f>
        <v>217615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thickBot="1" x14ac:dyDescent="0.35">
      <c r="A50" s="1"/>
      <c r="B50" s="32"/>
      <c r="C50" s="3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thickBot="1" x14ac:dyDescent="0.35">
      <c r="A51" s="1"/>
      <c r="B51" s="33" t="s">
        <v>39</v>
      </c>
      <c r="C51" s="34">
        <f t="shared" ref="C51" si="2">C25-C49</f>
        <v>-29153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3">
      <c r="A52" s="1"/>
      <c r="B52" s="35"/>
      <c r="C52" s="3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thickBot="1" x14ac:dyDescent="0.35">
      <c r="A53" s="1"/>
      <c r="B53" s="35"/>
      <c r="C53" s="3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3">
      <c r="A54" s="1"/>
      <c r="B54" s="37" t="s">
        <v>40</v>
      </c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3">
      <c r="A55" s="1"/>
      <c r="B55" s="38" t="s">
        <v>41</v>
      </c>
      <c r="C55" s="13">
        <v>16675.599999999999</v>
      </c>
      <c r="D55" s="2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3">
      <c r="A56" s="1"/>
      <c r="B56" s="39" t="s">
        <v>42</v>
      </c>
      <c r="C56" s="16"/>
      <c r="D56" s="2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thickBot="1" x14ac:dyDescent="0.35">
      <c r="A57" s="1"/>
      <c r="B57" s="40" t="s">
        <v>43</v>
      </c>
      <c r="C57" s="31"/>
      <c r="D57" s="2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thickBot="1" x14ac:dyDescent="0.35">
      <c r="A58" s="1"/>
      <c r="B58" s="41" t="s">
        <v>16</v>
      </c>
      <c r="C58" s="20">
        <f t="shared" ref="C58" si="3">SUM(C54:C57)</f>
        <v>16675.599999999999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thickBot="1" x14ac:dyDescent="0.35">
      <c r="A59" s="1"/>
      <c r="B59" s="42"/>
      <c r="C59" s="4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3">
      <c r="A60" s="1"/>
      <c r="B60" s="37" t="s">
        <v>44</v>
      </c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3">
      <c r="A61" s="1"/>
      <c r="B61" s="38" t="s">
        <v>45</v>
      </c>
      <c r="C61" s="13">
        <v>0</v>
      </c>
      <c r="D61" s="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3">
      <c r="A62" s="1"/>
      <c r="B62" s="39" t="s">
        <v>46</v>
      </c>
      <c r="C62" s="16"/>
      <c r="D62" s="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thickBot="1" x14ac:dyDescent="0.35">
      <c r="A63" s="1"/>
      <c r="B63" s="55" t="s">
        <v>48</v>
      </c>
      <c r="C63" s="31">
        <v>3500</v>
      </c>
      <c r="D63" s="2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thickBot="1" x14ac:dyDescent="0.35">
      <c r="A64" s="1"/>
      <c r="B64" s="41" t="s">
        <v>16</v>
      </c>
      <c r="C64" s="20">
        <f t="shared" ref="C64" si="4">SUM(C60:C63)</f>
        <v>3500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thickBot="1" x14ac:dyDescent="0.35">
      <c r="A65" s="1"/>
      <c r="B65" s="44"/>
      <c r="C65" s="4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thickBot="1" x14ac:dyDescent="0.35">
      <c r="A66" s="1"/>
      <c r="B66" s="33" t="s">
        <v>47</v>
      </c>
      <c r="C66" s="34">
        <f t="shared" ref="C66" si="5">C51+C58-C64</f>
        <v>-15977.400000000001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3">
      <c r="A67" s="1"/>
      <c r="B67" s="11"/>
      <c r="C67" s="2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3">
      <c r="A68" s="1"/>
      <c r="B68" s="11"/>
      <c r="C68" s="2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3">
      <c r="A69" s="1"/>
      <c r="B69" s="35"/>
      <c r="C69" s="4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3">
      <c r="A70" s="1"/>
      <c r="B70" s="4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3">
      <c r="A71" s="1"/>
      <c r="B71" s="4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3">
      <c r="A72" s="1"/>
      <c r="B72" s="4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3">
      <c r="A73" s="1"/>
      <c r="B73" s="4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3">
      <c r="A74" s="1"/>
      <c r="B74" s="4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3">
      <c r="A75" s="1"/>
      <c r="B75" s="5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3">
      <c r="A76" s="1"/>
      <c r="B76" s="51"/>
      <c r="C76" s="4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3">
      <c r="A77" s="1"/>
      <c r="B77" s="51"/>
      <c r="C77" s="4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3">
      <c r="A78" s="1"/>
      <c r="B78" s="4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3">
      <c r="A79" s="1"/>
      <c r="B79" s="5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3">
      <c r="A80" s="1"/>
      <c r="B80" s="5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3">
      <c r="A81" s="1"/>
      <c r="B81" s="5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3">
      <c r="A82" s="1"/>
      <c r="B82" s="5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3">
      <c r="A83" s="1"/>
      <c r="B83" s="5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3">
      <c r="A84" s="1"/>
      <c r="B84" s="5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3">
      <c r="A85" s="1"/>
      <c r="B85" s="53"/>
      <c r="C85" s="4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3">
      <c r="A86" s="1"/>
      <c r="B86" s="5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3">
      <c r="A87" s="1"/>
      <c r="B87" s="5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3">
      <c r="A88" s="1"/>
      <c r="B88" s="5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3">
      <c r="A89" s="1"/>
      <c r="B89" s="5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3">
      <c r="A90" s="1"/>
      <c r="B90" s="5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Lukasiewicz</dc:creator>
  <cp:lastModifiedBy>domin</cp:lastModifiedBy>
  <cp:lastPrinted>2022-03-10T21:52:55Z</cp:lastPrinted>
  <dcterms:created xsi:type="dcterms:W3CDTF">2006-09-16T00:00:00Z</dcterms:created>
  <dcterms:modified xsi:type="dcterms:W3CDTF">2022-11-19T06:30:41Z</dcterms:modified>
</cp:coreProperties>
</file>